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Environment and Commercial Services\Parking\Monthly monitoring\Year End data\Year End WODC\All 24-25\"/>
    </mc:Choice>
  </mc:AlternateContent>
  <xr:revisionPtr revIDLastSave="0" documentId="8_{9F5A6409-5FF4-4E16-BC53-2E029E43403F}" xr6:coauthVersionLast="47" xr6:coauthVersionMax="47" xr10:uidLastSave="{00000000-0000-0000-0000-000000000000}"/>
  <bookViews>
    <workbookView xWindow="-110" yWindow="-110" windowWidth="19420" windowHeight="10420" xr2:uid="{77BBE45F-FFB5-4118-87F9-71EFB267FA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4" i="1" s="1"/>
  <c r="B9" i="1"/>
  <c r="B8" i="1"/>
  <c r="B7" i="1"/>
  <c r="B6" i="1"/>
  <c r="B10" i="1" s="1"/>
  <c r="B16" i="1" s="1"/>
</calcChain>
</file>

<file path=xl/sharedStrings.xml><?xml version="1.0" encoding="utf-8"?>
<sst xmlns="http://schemas.openxmlformats.org/spreadsheetml/2006/main" count="14" uniqueCount="14">
  <si>
    <t>West Oxfordshire District Council Car Parking Account 2024/25</t>
  </si>
  <si>
    <t>CPK001</t>
  </si>
  <si>
    <t>Off - Street Parking</t>
  </si>
  <si>
    <t>£</t>
  </si>
  <si>
    <t>Premises Costs</t>
  </si>
  <si>
    <t>Transport Costs</t>
  </si>
  <si>
    <t>Supplies &amp; Services Costs</t>
  </si>
  <si>
    <t>Contractor costs</t>
  </si>
  <si>
    <t>Expenditure total</t>
  </si>
  <si>
    <t>Other Grants, Reimbs &amp; Contrib</t>
  </si>
  <si>
    <t>Fees &amp; Charges</t>
  </si>
  <si>
    <t>Income total</t>
  </si>
  <si>
    <t>Net Expenditure</t>
  </si>
  <si>
    <t>Note: WODC has income from penalty charges only as there are no parking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</si>
</sst>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 wrapText="1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3" fontId="0" fillId="0" borderId="8" xfId="0" applyNumberFormat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4" fillId="0" borderId="9" xfId="0" applyFont="1" applyBorder="1"/>
    <xf numFmtId="3" fontId="5" fillId="0" borderId="8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ARED\Environment%20and%20Commercial%20Services\Parking\Monthly%20monitoring\Year%20End%20data\Year%20End%20WODC\All%2024-25\Working%20papers%20year%20end%20WODC%2024-25.xlsx" TargetMode="External"/><Relationship Id="rId1" Type="http://schemas.openxmlformats.org/officeDocument/2006/relationships/externalLinkPath" Target="Working%20papers%20year%20end%20WODC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4   My rev cost centres selecte"/>
      <sheetName val="Summary"/>
    </sheetNames>
    <sheetDataSet>
      <sheetData sheetId="0"/>
      <sheetData sheetId="1">
        <row r="44">
          <cell r="D44">
            <v>129284.03</v>
          </cell>
          <cell r="E44">
            <v>857.32</v>
          </cell>
          <cell r="F44">
            <v>21756.620000000003</v>
          </cell>
          <cell r="G44">
            <v>469244.76</v>
          </cell>
          <cell r="H44">
            <v>-96235.28</v>
          </cell>
          <cell r="I44">
            <v>-55740.08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BEF1-C539-4FD8-AB29-E01ADE62218D}">
  <dimension ref="A1:B18"/>
  <sheetViews>
    <sheetView tabSelected="1" workbookViewId="0">
      <selection activeCell="D7" sqref="D7"/>
    </sheetView>
  </sheetViews>
  <sheetFormatPr defaultRowHeight="14.5"/>
  <cols>
    <col min="1" max="1" width="68.6328125" bestFit="1" customWidth="1"/>
    <col min="2" max="2" width="8.26953125" bestFit="1" customWidth="1"/>
  </cols>
  <sheetData>
    <row r="1" spans="1:2" ht="15.5">
      <c r="A1" s="1" t="s">
        <v>0</v>
      </c>
      <c r="B1" s="2"/>
    </row>
    <row r="2" spans="1:2" ht="15.5">
      <c r="A2" s="3"/>
      <c r="B2" s="4"/>
    </row>
    <row r="3" spans="1:2">
      <c r="A3" s="5"/>
      <c r="B3" s="6" t="s">
        <v>1</v>
      </c>
    </row>
    <row r="4" spans="1:2" ht="42.5">
      <c r="A4" s="7"/>
      <c r="B4" s="8" t="s">
        <v>2</v>
      </c>
    </row>
    <row r="5" spans="1:2">
      <c r="A5" s="9"/>
      <c r="B5" s="10" t="s">
        <v>3</v>
      </c>
    </row>
    <row r="6" spans="1:2">
      <c r="A6" s="7" t="s">
        <v>4</v>
      </c>
      <c r="B6" s="11">
        <f>'[1]4   My rev cost centres selecte'!D44</f>
        <v>129284.03</v>
      </c>
    </row>
    <row r="7" spans="1:2">
      <c r="A7" s="7" t="s">
        <v>5</v>
      </c>
      <c r="B7" s="11">
        <f>'[1]4   My rev cost centres selecte'!E44</f>
        <v>857.32</v>
      </c>
    </row>
    <row r="8" spans="1:2">
      <c r="A8" s="7" t="s">
        <v>6</v>
      </c>
      <c r="B8" s="11">
        <f>'[1]4   My rev cost centres selecte'!F44</f>
        <v>21756.620000000003</v>
      </c>
    </row>
    <row r="9" spans="1:2">
      <c r="A9" s="7" t="s">
        <v>7</v>
      </c>
      <c r="B9" s="11">
        <f>'[1]4   My rev cost centres selecte'!G44</f>
        <v>469244.76</v>
      </c>
    </row>
    <row r="10" spans="1:2">
      <c r="A10" s="12" t="s">
        <v>8</v>
      </c>
      <c r="B10" s="11">
        <f>SUM(B6:B9)</f>
        <v>621142.73</v>
      </c>
    </row>
    <row r="11" spans="1:2">
      <c r="A11" s="7"/>
      <c r="B11" s="11"/>
    </row>
    <row r="12" spans="1:2">
      <c r="A12" s="7" t="s">
        <v>9</v>
      </c>
      <c r="B12" s="11">
        <f>'[1]4   My rev cost centres selecte'!H44</f>
        <v>-96235.28</v>
      </c>
    </row>
    <row r="13" spans="1:2">
      <c r="A13" s="9" t="s">
        <v>10</v>
      </c>
      <c r="B13" s="11">
        <f>'[1]4   My rev cost centres selecte'!I44</f>
        <v>-55740.08</v>
      </c>
    </row>
    <row r="14" spans="1:2">
      <c r="A14" s="12" t="s">
        <v>11</v>
      </c>
      <c r="B14" s="11">
        <f>SUM(B12:B13)</f>
        <v>-151975.35999999999</v>
      </c>
    </row>
    <row r="15" spans="1:2">
      <c r="A15" s="7"/>
      <c r="B15" s="13"/>
    </row>
    <row r="16" spans="1:2" ht="15" thickBot="1">
      <c r="A16" s="14" t="s">
        <v>12</v>
      </c>
      <c r="B16" s="15">
        <f>B10+B14</f>
        <v>469167.37</v>
      </c>
    </row>
    <row r="17" spans="1:1" ht="15" thickTop="1"/>
    <row r="18" spans="1:1">
      <c r="A18" s="16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Maria Wheatley</cp:lastModifiedBy>
  <dcterms:created xsi:type="dcterms:W3CDTF">2025-05-13T15:45:52Z</dcterms:created>
  <dcterms:modified xsi:type="dcterms:W3CDTF">2025-05-13T15:49:18Z</dcterms:modified>
</cp:coreProperties>
</file>